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" sheetId="1" r:id="rId1"/>
  </sheets>
  <calcPr calcId="152511"/>
</workbook>
</file>

<file path=xl/calcChain.xml><?xml version="1.0" encoding="utf-8"?>
<calcChain xmlns="http://schemas.openxmlformats.org/spreadsheetml/2006/main">
  <c r="G90" i="1" l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E76" i="1"/>
  <c r="G76" i="1" s="1"/>
  <c r="G75" i="1"/>
  <c r="G74" i="1"/>
  <c r="G73" i="1"/>
  <c r="G72" i="1"/>
  <c r="E71" i="1"/>
  <c r="G71" i="1" s="1"/>
  <c r="G70" i="1"/>
  <c r="G69" i="1"/>
  <c r="G68" i="1"/>
  <c r="G67" i="1"/>
  <c r="G66" i="1"/>
  <c r="G65" i="1"/>
  <c r="G64" i="1"/>
  <c r="G63" i="1"/>
  <c r="E62" i="1"/>
  <c r="G62" i="1" s="1"/>
  <c r="G61" i="1"/>
  <c r="G60" i="1"/>
  <c r="G59" i="1"/>
  <c r="G58" i="1"/>
  <c r="E57" i="1"/>
  <c r="G57" i="1" s="1"/>
  <c r="G56" i="1"/>
  <c r="G55" i="1"/>
  <c r="G54" i="1"/>
  <c r="G53" i="1"/>
  <c r="G52" i="1"/>
  <c r="G51" i="1"/>
  <c r="G50" i="1"/>
  <c r="G49" i="1"/>
  <c r="E48" i="1"/>
  <c r="G48" i="1" s="1"/>
  <c r="G47" i="1"/>
  <c r="G46" i="1"/>
  <c r="G45" i="1"/>
  <c r="G44" i="1"/>
  <c r="E43" i="1"/>
  <c r="G43" i="1" s="1"/>
  <c r="G42" i="1"/>
  <c r="G41" i="1"/>
  <c r="G40" i="1"/>
  <c r="G39" i="1"/>
  <c r="G38" i="1"/>
  <c r="G37" i="1"/>
  <c r="G36" i="1"/>
  <c r="G35" i="1"/>
  <c r="G34" i="1"/>
  <c r="E33" i="1"/>
  <c r="G33" i="1" s="1"/>
  <c r="G32" i="1"/>
  <c r="G31" i="1"/>
  <c r="G30" i="1"/>
  <c r="G29" i="1"/>
  <c r="G28" i="1"/>
  <c r="G27" i="1"/>
  <c r="G26" i="1"/>
  <c r="G25" i="1"/>
  <c r="G24" i="1"/>
  <c r="G23" i="1"/>
  <c r="E23" i="1"/>
  <c r="G22" i="1"/>
  <c r="G21" i="1"/>
  <c r="G20" i="1"/>
  <c r="G19" i="1"/>
  <c r="G18" i="1"/>
  <c r="G17" i="1"/>
  <c r="G16" i="1"/>
  <c r="G15" i="1"/>
  <c r="G14" i="1"/>
  <c r="E13" i="1"/>
  <c r="G13" i="1" s="1"/>
  <c r="G12" i="1"/>
  <c r="G11" i="1"/>
  <c r="G10" i="1"/>
  <c r="G9" i="1"/>
  <c r="G8" i="1"/>
  <c r="G7" i="1"/>
  <c r="G6" i="1"/>
  <c r="G5" i="1"/>
  <c r="G4" i="1"/>
  <c r="G91" i="1" l="1"/>
</calcChain>
</file>

<file path=xl/sharedStrings.xml><?xml version="1.0" encoding="utf-8"?>
<sst xmlns="http://schemas.openxmlformats.org/spreadsheetml/2006/main" count="310" uniqueCount="87">
  <si>
    <t>STYLE</t>
  </si>
  <si>
    <t>MODEL</t>
  </si>
  <si>
    <t>EAN</t>
  </si>
  <si>
    <t>SIZE</t>
  </si>
  <si>
    <t>QTY</t>
  </si>
  <si>
    <t>WHS</t>
  </si>
  <si>
    <t>GX0709</t>
  </si>
  <si>
    <t>DURAMO 10           CBLACK/FTWWHT/CBLACK</t>
  </si>
  <si>
    <t>4065418337793</t>
  </si>
  <si>
    <t>3-</t>
  </si>
  <si>
    <t>4065418337731</t>
  </si>
  <si>
    <t>4</t>
  </si>
  <si>
    <t>4065418337649</t>
  </si>
  <si>
    <t>4-</t>
  </si>
  <si>
    <t>4065418337663</t>
  </si>
  <si>
    <t>5</t>
  </si>
  <si>
    <t>4065418337779</t>
  </si>
  <si>
    <t>5-</t>
  </si>
  <si>
    <t>4065418337618</t>
  </si>
  <si>
    <t>6</t>
  </si>
  <si>
    <t>4065418337687</t>
  </si>
  <si>
    <t>6-</t>
  </si>
  <si>
    <t>4065418337694</t>
  </si>
  <si>
    <t>7</t>
  </si>
  <si>
    <t>4065418337656</t>
  </si>
  <si>
    <t>7-</t>
  </si>
  <si>
    <t>GW8336</t>
  </si>
  <si>
    <t>4065418341783</t>
  </si>
  <si>
    <t>4065418341745</t>
  </si>
  <si>
    <t>8</t>
  </si>
  <si>
    <t>4065418341899</t>
  </si>
  <si>
    <t>8-</t>
  </si>
  <si>
    <t>4065418341882</t>
  </si>
  <si>
    <t>9</t>
  </si>
  <si>
    <t>4065418341813</t>
  </si>
  <si>
    <t>9-</t>
  </si>
  <si>
    <t>4065418341851</t>
  </si>
  <si>
    <t>10</t>
  </si>
  <si>
    <t>4065418341868</t>
  </si>
  <si>
    <t>10-</t>
  </si>
  <si>
    <t>4065418341790</t>
  </si>
  <si>
    <t>11</t>
  </si>
  <si>
    <t>4065418341776</t>
  </si>
  <si>
    <t>11-</t>
  </si>
  <si>
    <t>EF1730</t>
  </si>
  <si>
    <t>ADILETTE AQUA       FTWWHT/PLAMET/FTWWHT</t>
  </si>
  <si>
    <t>4061624535954</t>
  </si>
  <si>
    <t>4061624535893</t>
  </si>
  <si>
    <t>4061624535961</t>
  </si>
  <si>
    <t>4061624535978</t>
  </si>
  <si>
    <t>F35542</t>
  </si>
  <si>
    <t>ADILETTE AQUA       DKBLUE/FTWWHT/DKBLUE</t>
  </si>
  <si>
    <t>4060509397298</t>
  </si>
  <si>
    <t>4060509397274</t>
  </si>
  <si>
    <t>4060509397212</t>
  </si>
  <si>
    <t>4060509397304</t>
  </si>
  <si>
    <t>4060509397236</t>
  </si>
  <si>
    <t>4060509397229</t>
  </si>
  <si>
    <t>4060509397250</t>
  </si>
  <si>
    <t>4060509397243</t>
  </si>
  <si>
    <t>DZ9365</t>
  </si>
  <si>
    <t>CUSH ANK 3PP        WHITE/WHITE/WHITE</t>
  </si>
  <si>
    <t>4061626853261</t>
  </si>
  <si>
    <t>S</t>
  </si>
  <si>
    <t>4061626853285</t>
  </si>
  <si>
    <t>M</t>
  </si>
  <si>
    <t>4061626853315</t>
  </si>
  <si>
    <t>L</t>
  </si>
  <si>
    <t>4061626853254</t>
  </si>
  <si>
    <t>XL</t>
  </si>
  <si>
    <t>DZ9379</t>
  </si>
  <si>
    <t>CUSH ANK 3PP        BLACK/BLACK/BLACK</t>
  </si>
  <si>
    <t>4061626831566</t>
  </si>
  <si>
    <t>4061626831498</t>
  </si>
  <si>
    <t>4061626831573</t>
  </si>
  <si>
    <t>4061626831528</t>
  </si>
  <si>
    <t>DZ9357</t>
  </si>
  <si>
    <t xml:space="preserve">CUSH CRW 3PP </t>
  </si>
  <si>
    <t>4061626866124</t>
  </si>
  <si>
    <t>4061626866100</t>
  </si>
  <si>
    <t>4061626866056</t>
  </si>
  <si>
    <t>4061626866117</t>
  </si>
  <si>
    <t>DZ9356</t>
  </si>
  <si>
    <t>4061626883381</t>
  </si>
  <si>
    <t>4061626883480</t>
  </si>
  <si>
    <t>4061626883442</t>
  </si>
  <si>
    <t>4061626883374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</si>
</sst>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€&quot;"/>
    <numFmt numFmtId="165" formatCode="&quot; &quot;* #,##0&quot; &quot;;&quot;-&quot;* #,##0&quot; &quot;;&quot; &quot;* &quot;-&quot;??&quot; &quot;"/>
    <numFmt numFmtId="166" formatCode="&quot; &quot;[$€-2]&quot; &quot;* #,##0.00&quot; &quot;;&quot;-&quot;[$€-2]&quot; &quot;* #,##0.00&quot; &quot;;&quot; &quot;[$€-2]&quot; &quot;* &quot;-&quot;??&quot; &quot;"/>
  </numFmts>
  <fonts count="1" x14ac:knownFonts="1"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7">
    <xf numFmtId="0" fontId="0" fillId="0" borderId="0" xfId="0" applyFont="1" applyAlignment="1"/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vertical="top" wrapText="1"/>
    </xf>
    <xf numFmtId="164" fontId="0" fillId="3" borderId="1" xfId="0" applyNumberFormat="1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165" fontId="0" fillId="2" borderId="1" xfId="0" applyNumberFormat="1" applyFont="1" applyFill="1" applyBorder="1" applyAlignment="1">
      <alignment vertical="top" wrapText="1"/>
    </xf>
    <xf numFmtId="49" fontId="0" fillId="4" borderId="1" xfId="0" applyNumberFormat="1" applyFont="1" applyFill="1" applyBorder="1" applyAlignment="1">
      <alignment vertical="top" wrapText="1"/>
    </xf>
    <xf numFmtId="165" fontId="0" fillId="4" borderId="1" xfId="0" applyNumberFormat="1" applyFont="1" applyFill="1" applyBorder="1" applyAlignment="1">
      <alignment vertical="top" wrapText="1"/>
    </xf>
    <xf numFmtId="166" fontId="0" fillId="4" borderId="1" xfId="0" applyNumberFormat="1" applyFont="1" applyFill="1" applyBorder="1" applyAlignment="1">
      <alignment vertical="top" wrapText="1"/>
    </xf>
    <xf numFmtId="164" fontId="0" fillId="4" borderId="1" xfId="0" applyNumberFormat="1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166" fontId="0" fillId="2" borderId="1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4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DD4E9"/>
      <rgbColor rgb="FFFFFFFF"/>
      <rgbColor rgb="FFED7D31"/>
      <rgbColor rgb="FFE7EAF4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5</xdr:row>
      <xdr:rowOff>38100</xdr:rowOff>
    </xdr:from>
    <xdr:to>
      <xdr:col>10</xdr:col>
      <xdr:colOff>369569</xdr:colOff>
      <xdr:row>10</xdr:row>
      <xdr:rowOff>62276</xdr:rowOff>
    </xdr:to>
    <xdr:pic>
      <xdr:nvPicPr>
        <xdr:cNvPr id="2" name="Obraz 3" descr="Obraz 3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9842500" y="990600"/>
          <a:ext cx="2350770" cy="9766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171450</xdr:colOff>
      <xdr:row>14</xdr:row>
      <xdr:rowOff>104775</xdr:rowOff>
    </xdr:from>
    <xdr:to>
      <xdr:col>10</xdr:col>
      <xdr:colOff>416273</xdr:colOff>
      <xdr:row>20</xdr:row>
      <xdr:rowOff>9525</xdr:rowOff>
    </xdr:to>
    <xdr:pic>
      <xdr:nvPicPr>
        <xdr:cNvPr id="3" name="Obraz 4" descr="Obraz 4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9975850" y="2771775"/>
          <a:ext cx="2264124" cy="10477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76200</xdr:colOff>
      <xdr:row>25</xdr:row>
      <xdr:rowOff>47625</xdr:rowOff>
    </xdr:from>
    <xdr:to>
      <xdr:col>10</xdr:col>
      <xdr:colOff>407669</xdr:colOff>
      <xdr:row>30</xdr:row>
      <xdr:rowOff>71801</xdr:rowOff>
    </xdr:to>
    <xdr:pic>
      <xdr:nvPicPr>
        <xdr:cNvPr id="4" name="Obraz 5" descr="Obraz 5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9880600" y="4810125"/>
          <a:ext cx="2350770" cy="9766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95250</xdr:colOff>
      <xdr:row>35</xdr:row>
      <xdr:rowOff>57150</xdr:rowOff>
    </xdr:from>
    <xdr:to>
      <xdr:col>10</xdr:col>
      <xdr:colOff>426719</xdr:colOff>
      <xdr:row>40</xdr:row>
      <xdr:rowOff>81326</xdr:rowOff>
    </xdr:to>
    <xdr:pic>
      <xdr:nvPicPr>
        <xdr:cNvPr id="5" name="Obraz 6" descr="Obraz 6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9899650" y="6724650"/>
          <a:ext cx="2350770" cy="9766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95250</xdr:colOff>
      <xdr:row>43</xdr:row>
      <xdr:rowOff>19050</xdr:rowOff>
    </xdr:from>
    <xdr:to>
      <xdr:col>10</xdr:col>
      <xdr:colOff>369569</xdr:colOff>
      <xdr:row>47</xdr:row>
      <xdr:rowOff>59821</xdr:rowOff>
    </xdr:to>
    <xdr:pic>
      <xdr:nvPicPr>
        <xdr:cNvPr id="6" name="Obraz 8" descr="Obraz 8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9899650" y="8210550"/>
          <a:ext cx="2293620" cy="8027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104775</xdr:colOff>
      <xdr:row>57</xdr:row>
      <xdr:rowOff>9525</xdr:rowOff>
    </xdr:from>
    <xdr:to>
      <xdr:col>10</xdr:col>
      <xdr:colOff>379094</xdr:colOff>
      <xdr:row>61</xdr:row>
      <xdr:rowOff>50296</xdr:rowOff>
    </xdr:to>
    <xdr:pic>
      <xdr:nvPicPr>
        <xdr:cNvPr id="7" name="Obraz 9" descr="Obraz 9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9909175" y="10868025"/>
          <a:ext cx="2293620" cy="8027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123825</xdr:colOff>
      <xdr:row>50</xdr:row>
      <xdr:rowOff>9525</xdr:rowOff>
    </xdr:from>
    <xdr:to>
      <xdr:col>10</xdr:col>
      <xdr:colOff>374081</xdr:colOff>
      <xdr:row>54</xdr:row>
      <xdr:rowOff>85725</xdr:rowOff>
    </xdr:to>
    <xdr:pic>
      <xdr:nvPicPr>
        <xdr:cNvPr id="8" name="Obraz 11" descr="Obraz 11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9928225" y="9534525"/>
          <a:ext cx="2269557" cy="838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161925</xdr:colOff>
      <xdr:row>64</xdr:row>
      <xdr:rowOff>0</xdr:rowOff>
    </xdr:from>
    <xdr:to>
      <xdr:col>10</xdr:col>
      <xdr:colOff>412181</xdr:colOff>
      <xdr:row>68</xdr:row>
      <xdr:rowOff>76200</xdr:rowOff>
    </xdr:to>
    <xdr:pic>
      <xdr:nvPicPr>
        <xdr:cNvPr id="9" name="Obraz 12" descr="Obraz 12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9966325" y="12192000"/>
          <a:ext cx="2269557" cy="8382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57150</xdr:colOff>
      <xdr:row>70</xdr:row>
      <xdr:rowOff>19050</xdr:rowOff>
    </xdr:from>
    <xdr:to>
      <xdr:col>8</xdr:col>
      <xdr:colOff>533624</xdr:colOff>
      <xdr:row>75</xdr:row>
      <xdr:rowOff>47625</xdr:rowOff>
    </xdr:to>
    <xdr:pic>
      <xdr:nvPicPr>
        <xdr:cNvPr id="10" name="Obraz 14" descr="Obraz 14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9861550" y="13354050"/>
          <a:ext cx="1149575" cy="9810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38100</xdr:colOff>
      <xdr:row>75</xdr:row>
      <xdr:rowOff>85726</xdr:rowOff>
    </xdr:from>
    <xdr:to>
      <xdr:col>8</xdr:col>
      <xdr:colOff>582742</xdr:colOff>
      <xdr:row>80</xdr:row>
      <xdr:rowOff>66676</xdr:rowOff>
    </xdr:to>
    <xdr:pic>
      <xdr:nvPicPr>
        <xdr:cNvPr id="11" name="Obraz 16" descr="Obraz 16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9842500" y="14373226"/>
          <a:ext cx="1217743" cy="9334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133350</xdr:colOff>
      <xdr:row>80</xdr:row>
      <xdr:rowOff>104775</xdr:rowOff>
    </xdr:from>
    <xdr:to>
      <xdr:col>9</xdr:col>
      <xdr:colOff>47066</xdr:colOff>
      <xdr:row>85</xdr:row>
      <xdr:rowOff>85725</xdr:rowOff>
    </xdr:to>
    <xdr:pic>
      <xdr:nvPicPr>
        <xdr:cNvPr id="12" name="Obraz 18" descr="Obraz 18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9937750" y="15344775"/>
          <a:ext cx="1259917" cy="9334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123825</xdr:colOff>
      <xdr:row>85</xdr:row>
      <xdr:rowOff>180976</xdr:rowOff>
    </xdr:from>
    <xdr:to>
      <xdr:col>8</xdr:col>
      <xdr:colOff>522216</xdr:colOff>
      <xdr:row>91</xdr:row>
      <xdr:rowOff>47626</xdr:rowOff>
    </xdr:to>
    <xdr:pic>
      <xdr:nvPicPr>
        <xdr:cNvPr id="13" name="Obraz 20" descr="Obraz 20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9928225" y="16373476"/>
          <a:ext cx="1071492" cy="1009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showGridLines="0" tabSelected="1" workbookViewId="0">
      <selection activeCell="U89" sqref="U89"/>
    </sheetView>
  </sheetViews>
  <sheetFormatPr defaultColWidth="8.85546875" defaultRowHeight="13.35" customHeight="1" x14ac:dyDescent="0.25"/>
  <cols>
    <col min="1" max="1" width="15.28515625" style="1" customWidth="1"/>
    <col min="2" max="2" width="46.7109375" style="1" customWidth="1"/>
    <col min="3" max="3" width="17.7109375" style="1" customWidth="1"/>
    <col min="4" max="4" width="11.28515625" style="1" customWidth="1"/>
    <col min="5" max="5" width="10.42578125" style="1" customWidth="1"/>
    <col min="6" max="6" width="9.7109375" style="1" customWidth="1"/>
    <col min="7" max="7" width="17.42578125" style="1" customWidth="1"/>
    <col min="8" max="12" width="8.85546875" style="1" customWidth="1"/>
    <col min="13" max="16384" width="8.85546875" style="1"/>
  </cols>
  <sheetData>
    <row r="1" spans="1:11" ht="15" customHeight="1" x14ac:dyDescent="0.25">
      <c r="A1" s="2"/>
      <c r="B1" s="2"/>
      <c r="C1" s="2"/>
      <c r="D1" s="2"/>
      <c r="E1" s="2"/>
      <c r="F1" s="2"/>
      <c r="G1" s="3"/>
      <c r="H1" s="2"/>
      <c r="I1" s="2"/>
      <c r="J1" s="2"/>
      <c r="K1" s="2"/>
    </row>
    <row r="2" spans="1:11" ht="1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/>
      <c r="H2" s="6"/>
      <c r="I2" s="6"/>
      <c r="J2" s="6"/>
      <c r="K2" s="6"/>
    </row>
    <row r="3" spans="1:11" ht="15" customHeight="1" x14ac:dyDescent="0.25">
      <c r="A3" s="2"/>
      <c r="B3" s="2"/>
      <c r="C3" s="2"/>
      <c r="D3" s="2"/>
      <c r="E3" s="7"/>
      <c r="F3" s="2"/>
      <c r="G3" s="3"/>
      <c r="H3" s="2"/>
      <c r="I3" s="2"/>
      <c r="J3" s="2"/>
      <c r="K3" s="2"/>
    </row>
    <row r="4" spans="1:11" ht="15" customHeight="1" x14ac:dyDescent="0.25">
      <c r="A4" s="8" t="s">
        <v>6</v>
      </c>
      <c r="B4" s="8" t="s">
        <v>7</v>
      </c>
      <c r="C4" s="8" t="s">
        <v>8</v>
      </c>
      <c r="D4" s="8" t="s">
        <v>9</v>
      </c>
      <c r="E4" s="9">
        <v>200</v>
      </c>
      <c r="F4" s="10">
        <v>34.9</v>
      </c>
      <c r="G4" s="11">
        <f>(E4*F4)</f>
        <v>6980</v>
      </c>
      <c r="H4" s="12"/>
      <c r="I4" s="12"/>
      <c r="J4" s="12"/>
      <c r="K4" s="12"/>
    </row>
    <row r="5" spans="1:11" ht="15" customHeight="1" x14ac:dyDescent="0.25">
      <c r="A5" s="13" t="s">
        <v>6</v>
      </c>
      <c r="B5" s="13" t="s">
        <v>7</v>
      </c>
      <c r="C5" s="13" t="s">
        <v>10</v>
      </c>
      <c r="D5" s="13" t="s">
        <v>11</v>
      </c>
      <c r="E5" s="7">
        <v>100</v>
      </c>
      <c r="F5" s="14">
        <v>34.9</v>
      </c>
      <c r="G5" s="3">
        <f>(E5*F5)</f>
        <v>3490</v>
      </c>
      <c r="H5" s="2"/>
      <c r="I5" s="2"/>
      <c r="J5" s="2"/>
      <c r="K5" s="2"/>
    </row>
    <row r="6" spans="1:11" ht="15" customHeight="1" x14ac:dyDescent="0.25">
      <c r="A6" s="8" t="s">
        <v>6</v>
      </c>
      <c r="B6" s="8" t="s">
        <v>7</v>
      </c>
      <c r="C6" s="8" t="s">
        <v>12</v>
      </c>
      <c r="D6" s="8" t="s">
        <v>13</v>
      </c>
      <c r="E6" s="9">
        <v>400</v>
      </c>
      <c r="F6" s="10">
        <v>34.9</v>
      </c>
      <c r="G6" s="11">
        <f>(E6*F6)</f>
        <v>13960</v>
      </c>
      <c r="H6" s="12"/>
      <c r="I6" s="12"/>
      <c r="J6" s="12"/>
      <c r="K6" s="12"/>
    </row>
    <row r="7" spans="1:11" ht="15" customHeight="1" x14ac:dyDescent="0.25">
      <c r="A7" s="13" t="s">
        <v>6</v>
      </c>
      <c r="B7" s="13" t="s">
        <v>7</v>
      </c>
      <c r="C7" s="13" t="s">
        <v>14</v>
      </c>
      <c r="D7" s="13" t="s">
        <v>15</v>
      </c>
      <c r="E7" s="7">
        <v>600</v>
      </c>
      <c r="F7" s="14">
        <v>34.9</v>
      </c>
      <c r="G7" s="3">
        <f>(E7*F7)</f>
        <v>20940</v>
      </c>
      <c r="H7" s="2"/>
      <c r="I7" s="2"/>
      <c r="J7" s="2"/>
      <c r="K7" s="2"/>
    </row>
    <row r="8" spans="1:11" ht="15" customHeight="1" x14ac:dyDescent="0.25">
      <c r="A8" s="8" t="s">
        <v>6</v>
      </c>
      <c r="B8" s="8" t="s">
        <v>7</v>
      </c>
      <c r="C8" s="8" t="s">
        <v>16</v>
      </c>
      <c r="D8" s="8" t="s">
        <v>17</v>
      </c>
      <c r="E8" s="9">
        <v>200</v>
      </c>
      <c r="F8" s="10">
        <v>34.9</v>
      </c>
      <c r="G8" s="11">
        <f>(E8*F8)</f>
        <v>6980</v>
      </c>
      <c r="H8" s="12"/>
      <c r="I8" s="12"/>
      <c r="J8" s="12"/>
      <c r="K8" s="12"/>
    </row>
    <row r="9" spans="1:11" ht="15" customHeight="1" x14ac:dyDescent="0.25">
      <c r="A9" s="13" t="s">
        <v>6</v>
      </c>
      <c r="B9" s="13" t="s">
        <v>7</v>
      </c>
      <c r="C9" s="13" t="s">
        <v>18</v>
      </c>
      <c r="D9" s="13" t="s">
        <v>19</v>
      </c>
      <c r="E9" s="7">
        <v>400</v>
      </c>
      <c r="F9" s="14">
        <v>34.9</v>
      </c>
      <c r="G9" s="3">
        <f>(E9*F9)</f>
        <v>13960</v>
      </c>
      <c r="H9" s="2"/>
      <c r="I9" s="2"/>
      <c r="J9" s="2"/>
      <c r="K9" s="2"/>
    </row>
    <row r="10" spans="1:11" ht="15" customHeight="1" x14ac:dyDescent="0.25">
      <c r="A10" s="8" t="s">
        <v>6</v>
      </c>
      <c r="B10" s="8" t="s">
        <v>7</v>
      </c>
      <c r="C10" s="8" t="s">
        <v>20</v>
      </c>
      <c r="D10" s="8" t="s">
        <v>21</v>
      </c>
      <c r="E10" s="9">
        <v>300</v>
      </c>
      <c r="F10" s="10">
        <v>34.9</v>
      </c>
      <c r="G10" s="11">
        <f>(E10*F10)</f>
        <v>10470</v>
      </c>
      <c r="H10" s="12"/>
      <c r="I10" s="12"/>
      <c r="J10" s="12"/>
      <c r="K10" s="12"/>
    </row>
    <row r="11" spans="1:11" ht="15" customHeight="1" x14ac:dyDescent="0.25">
      <c r="A11" s="13" t="s">
        <v>6</v>
      </c>
      <c r="B11" s="13" t="s">
        <v>7</v>
      </c>
      <c r="C11" s="13" t="s">
        <v>22</v>
      </c>
      <c r="D11" s="13" t="s">
        <v>23</v>
      </c>
      <c r="E11" s="7">
        <v>100</v>
      </c>
      <c r="F11" s="14">
        <v>34.9</v>
      </c>
      <c r="G11" s="3">
        <f>(E11*F11)</f>
        <v>3490</v>
      </c>
      <c r="H11" s="2"/>
      <c r="I11" s="2"/>
      <c r="J11" s="2"/>
      <c r="K11" s="2"/>
    </row>
    <row r="12" spans="1:11" ht="15" customHeight="1" x14ac:dyDescent="0.25">
      <c r="A12" s="8" t="s">
        <v>6</v>
      </c>
      <c r="B12" s="8" t="s">
        <v>7</v>
      </c>
      <c r="C12" s="8" t="s">
        <v>24</v>
      </c>
      <c r="D12" s="8" t="s">
        <v>25</v>
      </c>
      <c r="E12" s="9">
        <v>200</v>
      </c>
      <c r="F12" s="10">
        <v>34.9</v>
      </c>
      <c r="G12" s="11">
        <f>(E12*F12)</f>
        <v>6980</v>
      </c>
      <c r="H12" s="12"/>
      <c r="I12" s="12"/>
      <c r="J12" s="12"/>
      <c r="K12" s="12"/>
    </row>
    <row r="13" spans="1:11" ht="15" customHeight="1" x14ac:dyDescent="0.25">
      <c r="A13" s="2"/>
      <c r="B13" s="2"/>
      <c r="C13" s="2"/>
      <c r="D13" s="2"/>
      <c r="E13" s="7">
        <f>SUBTOTAL(9,E4:E12)</f>
        <v>2500</v>
      </c>
      <c r="F13" s="2"/>
      <c r="G13" s="3">
        <f>(E13*F13)</f>
        <v>0</v>
      </c>
      <c r="H13" s="2"/>
      <c r="I13" s="2"/>
      <c r="J13" s="2"/>
      <c r="K13" s="2"/>
    </row>
    <row r="14" spans="1:11" ht="15" customHeight="1" x14ac:dyDescent="0.25">
      <c r="A14" s="8" t="s">
        <v>26</v>
      </c>
      <c r="B14" s="8" t="s">
        <v>7</v>
      </c>
      <c r="C14" s="8" t="s">
        <v>27</v>
      </c>
      <c r="D14" s="8" t="s">
        <v>25</v>
      </c>
      <c r="E14" s="9">
        <v>200</v>
      </c>
      <c r="F14" s="10">
        <v>34.9</v>
      </c>
      <c r="G14" s="11">
        <f>(E14*F14)</f>
        <v>6980</v>
      </c>
      <c r="H14" s="12"/>
      <c r="I14" s="12"/>
      <c r="J14" s="12"/>
      <c r="K14" s="12"/>
    </row>
    <row r="15" spans="1:11" ht="15" customHeight="1" x14ac:dyDescent="0.25">
      <c r="A15" s="13" t="s">
        <v>26</v>
      </c>
      <c r="B15" s="13" t="s">
        <v>7</v>
      </c>
      <c r="C15" s="13" t="s">
        <v>28</v>
      </c>
      <c r="D15" s="13" t="s">
        <v>29</v>
      </c>
      <c r="E15" s="7">
        <v>400</v>
      </c>
      <c r="F15" s="14">
        <v>34.9</v>
      </c>
      <c r="G15" s="3">
        <f>(E15*F15)</f>
        <v>13960</v>
      </c>
      <c r="H15" s="2"/>
      <c r="I15" s="2"/>
      <c r="J15" s="2"/>
      <c r="K15" s="2"/>
    </row>
    <row r="16" spans="1:11" ht="15" customHeight="1" x14ac:dyDescent="0.25">
      <c r="A16" s="8" t="s">
        <v>26</v>
      </c>
      <c r="B16" s="8" t="s">
        <v>7</v>
      </c>
      <c r="C16" s="8" t="s">
        <v>30</v>
      </c>
      <c r="D16" s="8" t="s">
        <v>31</v>
      </c>
      <c r="E16" s="9">
        <v>100</v>
      </c>
      <c r="F16" s="10">
        <v>34.9</v>
      </c>
      <c r="G16" s="11">
        <f>(E16*F16)</f>
        <v>3490</v>
      </c>
      <c r="H16" s="12"/>
      <c r="I16" s="12"/>
      <c r="J16" s="12"/>
      <c r="K16" s="12"/>
    </row>
    <row r="17" spans="1:11" ht="15" customHeight="1" x14ac:dyDescent="0.25">
      <c r="A17" s="13" t="s">
        <v>26</v>
      </c>
      <c r="B17" s="13" t="s">
        <v>7</v>
      </c>
      <c r="C17" s="13" t="s">
        <v>32</v>
      </c>
      <c r="D17" s="13" t="s">
        <v>33</v>
      </c>
      <c r="E17" s="7">
        <v>600</v>
      </c>
      <c r="F17" s="14">
        <v>34.9</v>
      </c>
      <c r="G17" s="3">
        <f>(E17*F17)</f>
        <v>20940</v>
      </c>
      <c r="H17" s="2"/>
      <c r="I17" s="2"/>
      <c r="J17" s="2"/>
      <c r="K17" s="2"/>
    </row>
    <row r="18" spans="1:11" ht="15" customHeight="1" x14ac:dyDescent="0.25">
      <c r="A18" s="8" t="s">
        <v>26</v>
      </c>
      <c r="B18" s="8" t="s">
        <v>7</v>
      </c>
      <c r="C18" s="8" t="s">
        <v>34</v>
      </c>
      <c r="D18" s="8" t="s">
        <v>35</v>
      </c>
      <c r="E18" s="9">
        <v>500</v>
      </c>
      <c r="F18" s="10">
        <v>34.9</v>
      </c>
      <c r="G18" s="11">
        <f>(E18*F18)</f>
        <v>17450</v>
      </c>
      <c r="H18" s="12"/>
      <c r="I18" s="12"/>
      <c r="J18" s="12"/>
      <c r="K18" s="12"/>
    </row>
    <row r="19" spans="1:11" ht="15" customHeight="1" x14ac:dyDescent="0.25">
      <c r="A19" s="13" t="s">
        <v>26</v>
      </c>
      <c r="B19" s="13" t="s">
        <v>7</v>
      </c>
      <c r="C19" s="13" t="s">
        <v>36</v>
      </c>
      <c r="D19" s="13" t="s">
        <v>37</v>
      </c>
      <c r="E19" s="7">
        <v>200</v>
      </c>
      <c r="F19" s="14">
        <v>34.9</v>
      </c>
      <c r="G19" s="3">
        <f>(E19*F19)</f>
        <v>6980</v>
      </c>
      <c r="H19" s="2"/>
      <c r="I19" s="2"/>
      <c r="J19" s="2"/>
      <c r="K19" s="2"/>
    </row>
    <row r="20" spans="1:11" ht="15" customHeight="1" x14ac:dyDescent="0.25">
      <c r="A20" s="8" t="s">
        <v>26</v>
      </c>
      <c r="B20" s="8" t="s">
        <v>7</v>
      </c>
      <c r="C20" s="8" t="s">
        <v>38</v>
      </c>
      <c r="D20" s="8" t="s">
        <v>39</v>
      </c>
      <c r="E20" s="9">
        <v>400</v>
      </c>
      <c r="F20" s="10">
        <v>34.9</v>
      </c>
      <c r="G20" s="11">
        <f>(E20*F20)</f>
        <v>13960</v>
      </c>
      <c r="H20" s="12"/>
      <c r="I20" s="12"/>
      <c r="J20" s="12"/>
      <c r="K20" s="12"/>
    </row>
    <row r="21" spans="1:11" ht="15" customHeight="1" x14ac:dyDescent="0.25">
      <c r="A21" s="13" t="s">
        <v>26</v>
      </c>
      <c r="B21" s="13" t="s">
        <v>7</v>
      </c>
      <c r="C21" s="13" t="s">
        <v>40</v>
      </c>
      <c r="D21" s="13" t="s">
        <v>41</v>
      </c>
      <c r="E21" s="7">
        <v>300</v>
      </c>
      <c r="F21" s="14">
        <v>34.9</v>
      </c>
      <c r="G21" s="3">
        <f>(E21*F21)</f>
        <v>10470</v>
      </c>
      <c r="H21" s="2"/>
      <c r="I21" s="2"/>
      <c r="J21" s="2"/>
      <c r="K21" s="2"/>
    </row>
    <row r="22" spans="1:11" ht="15" customHeight="1" x14ac:dyDescent="0.25">
      <c r="A22" s="8" t="s">
        <v>26</v>
      </c>
      <c r="B22" s="8" t="s">
        <v>7</v>
      </c>
      <c r="C22" s="8" t="s">
        <v>42</v>
      </c>
      <c r="D22" s="8" t="s">
        <v>43</v>
      </c>
      <c r="E22" s="9">
        <v>200</v>
      </c>
      <c r="F22" s="10">
        <v>34.9</v>
      </c>
      <c r="G22" s="11">
        <f>(E22*F22)</f>
        <v>6980</v>
      </c>
      <c r="H22" s="12"/>
      <c r="I22" s="12"/>
      <c r="J22" s="12"/>
      <c r="K22" s="12"/>
    </row>
    <row r="23" spans="1:11" ht="15" customHeight="1" x14ac:dyDescent="0.25">
      <c r="A23" s="2"/>
      <c r="B23" s="2"/>
      <c r="C23" s="2"/>
      <c r="D23" s="2"/>
      <c r="E23" s="7">
        <f>SUBTOTAL(9,E14:E22)</f>
        <v>2900</v>
      </c>
      <c r="F23" s="2"/>
      <c r="G23" s="3">
        <f>(E23*F23)</f>
        <v>0</v>
      </c>
      <c r="H23" s="2"/>
      <c r="I23" s="2"/>
      <c r="J23" s="2"/>
      <c r="K23" s="2"/>
    </row>
    <row r="24" spans="1:11" ht="15" customHeight="1" x14ac:dyDescent="0.25">
      <c r="A24" s="8" t="s">
        <v>6</v>
      </c>
      <c r="B24" s="8" t="s">
        <v>7</v>
      </c>
      <c r="C24" s="8" t="s">
        <v>8</v>
      </c>
      <c r="D24" s="8" t="s">
        <v>9</v>
      </c>
      <c r="E24" s="9">
        <v>200</v>
      </c>
      <c r="F24" s="10">
        <v>34.9</v>
      </c>
      <c r="G24" s="11">
        <f>(E24*F24)</f>
        <v>6980</v>
      </c>
      <c r="H24" s="12"/>
      <c r="I24" s="12"/>
      <c r="J24" s="12"/>
      <c r="K24" s="12"/>
    </row>
    <row r="25" spans="1:11" ht="15" customHeight="1" x14ac:dyDescent="0.25">
      <c r="A25" s="13" t="s">
        <v>6</v>
      </c>
      <c r="B25" s="13" t="s">
        <v>7</v>
      </c>
      <c r="C25" s="13" t="s">
        <v>10</v>
      </c>
      <c r="D25" s="13" t="s">
        <v>11</v>
      </c>
      <c r="E25" s="7">
        <v>100</v>
      </c>
      <c r="F25" s="14">
        <v>34.9</v>
      </c>
      <c r="G25" s="3">
        <f>(E25*F25)</f>
        <v>3490</v>
      </c>
      <c r="H25" s="2"/>
      <c r="I25" s="2"/>
      <c r="J25" s="2"/>
      <c r="K25" s="2"/>
    </row>
    <row r="26" spans="1:11" ht="15" customHeight="1" x14ac:dyDescent="0.25">
      <c r="A26" s="8" t="s">
        <v>6</v>
      </c>
      <c r="B26" s="8" t="s">
        <v>7</v>
      </c>
      <c r="C26" s="8" t="s">
        <v>12</v>
      </c>
      <c r="D26" s="8" t="s">
        <v>13</v>
      </c>
      <c r="E26" s="9">
        <v>400</v>
      </c>
      <c r="F26" s="10">
        <v>34.9</v>
      </c>
      <c r="G26" s="11">
        <f>(E26*F26)</f>
        <v>13960</v>
      </c>
      <c r="H26" s="12"/>
      <c r="I26" s="12"/>
      <c r="J26" s="12"/>
      <c r="K26" s="12"/>
    </row>
    <row r="27" spans="1:11" ht="15" customHeight="1" x14ac:dyDescent="0.25">
      <c r="A27" s="13" t="s">
        <v>6</v>
      </c>
      <c r="B27" s="13" t="s">
        <v>7</v>
      </c>
      <c r="C27" s="13" t="s">
        <v>14</v>
      </c>
      <c r="D27" s="13" t="s">
        <v>15</v>
      </c>
      <c r="E27" s="7">
        <v>600</v>
      </c>
      <c r="F27" s="14">
        <v>34.9</v>
      </c>
      <c r="G27" s="3">
        <f>(E27*F27)</f>
        <v>20940</v>
      </c>
      <c r="H27" s="2"/>
      <c r="I27" s="2"/>
      <c r="J27" s="2"/>
      <c r="K27" s="2"/>
    </row>
    <row r="28" spans="1:11" ht="15" customHeight="1" x14ac:dyDescent="0.25">
      <c r="A28" s="8" t="s">
        <v>6</v>
      </c>
      <c r="B28" s="8" t="s">
        <v>7</v>
      </c>
      <c r="C28" s="8" t="s">
        <v>16</v>
      </c>
      <c r="D28" s="8" t="s">
        <v>17</v>
      </c>
      <c r="E28" s="9">
        <v>200</v>
      </c>
      <c r="F28" s="10">
        <v>34.9</v>
      </c>
      <c r="G28" s="11">
        <f>(E28*F28)</f>
        <v>6980</v>
      </c>
      <c r="H28" s="12"/>
      <c r="I28" s="12"/>
      <c r="J28" s="12"/>
      <c r="K28" s="12"/>
    </row>
    <row r="29" spans="1:11" ht="15" customHeight="1" x14ac:dyDescent="0.25">
      <c r="A29" s="13" t="s">
        <v>6</v>
      </c>
      <c r="B29" s="13" t="s">
        <v>7</v>
      </c>
      <c r="C29" s="13" t="s">
        <v>18</v>
      </c>
      <c r="D29" s="13" t="s">
        <v>19</v>
      </c>
      <c r="E29" s="7">
        <v>400</v>
      </c>
      <c r="F29" s="14">
        <v>34.9</v>
      </c>
      <c r="G29" s="3">
        <f>(E29*F29)</f>
        <v>13960</v>
      </c>
      <c r="H29" s="2"/>
      <c r="I29" s="2"/>
      <c r="J29" s="2"/>
      <c r="K29" s="2"/>
    </row>
    <row r="30" spans="1:11" ht="15" customHeight="1" x14ac:dyDescent="0.25">
      <c r="A30" s="8" t="s">
        <v>6</v>
      </c>
      <c r="B30" s="8" t="s">
        <v>7</v>
      </c>
      <c r="C30" s="8" t="s">
        <v>20</v>
      </c>
      <c r="D30" s="8" t="s">
        <v>21</v>
      </c>
      <c r="E30" s="9">
        <v>300</v>
      </c>
      <c r="F30" s="10">
        <v>34.9</v>
      </c>
      <c r="G30" s="11">
        <f>(E30*F30)</f>
        <v>10470</v>
      </c>
      <c r="H30" s="12"/>
      <c r="I30" s="12"/>
      <c r="J30" s="12"/>
      <c r="K30" s="12"/>
    </row>
    <row r="31" spans="1:11" ht="15" customHeight="1" x14ac:dyDescent="0.25">
      <c r="A31" s="13" t="s">
        <v>6</v>
      </c>
      <c r="B31" s="13" t="s">
        <v>7</v>
      </c>
      <c r="C31" s="13" t="s">
        <v>22</v>
      </c>
      <c r="D31" s="13" t="s">
        <v>23</v>
      </c>
      <c r="E31" s="7">
        <v>100</v>
      </c>
      <c r="F31" s="14">
        <v>34.9</v>
      </c>
      <c r="G31" s="3">
        <f>(E31*F31)</f>
        <v>3490</v>
      </c>
      <c r="H31" s="2"/>
      <c r="I31" s="2"/>
      <c r="J31" s="2"/>
      <c r="K31" s="2"/>
    </row>
    <row r="32" spans="1:11" ht="15" customHeight="1" x14ac:dyDescent="0.25">
      <c r="A32" s="8" t="s">
        <v>6</v>
      </c>
      <c r="B32" s="8" t="s">
        <v>7</v>
      </c>
      <c r="C32" s="8" t="s">
        <v>24</v>
      </c>
      <c r="D32" s="8" t="s">
        <v>25</v>
      </c>
      <c r="E32" s="9">
        <v>200</v>
      </c>
      <c r="F32" s="10">
        <v>34.9</v>
      </c>
      <c r="G32" s="11">
        <f>(E32*F32)</f>
        <v>6980</v>
      </c>
      <c r="H32" s="12"/>
      <c r="I32" s="12"/>
      <c r="J32" s="12"/>
      <c r="K32" s="12"/>
    </row>
    <row r="33" spans="1:11" ht="15" customHeight="1" x14ac:dyDescent="0.25">
      <c r="A33" s="2"/>
      <c r="B33" s="2"/>
      <c r="C33" s="2"/>
      <c r="D33" s="2"/>
      <c r="E33" s="7">
        <f>SUBTOTAL(9,E24:E32)</f>
        <v>2500</v>
      </c>
      <c r="F33" s="2"/>
      <c r="G33" s="3">
        <f>(E33*F33)</f>
        <v>0</v>
      </c>
      <c r="H33" s="2"/>
      <c r="I33" s="2"/>
      <c r="J33" s="2"/>
      <c r="K33" s="2"/>
    </row>
    <row r="34" spans="1:11" ht="15" customHeight="1" x14ac:dyDescent="0.25">
      <c r="A34" s="8" t="s">
        <v>6</v>
      </c>
      <c r="B34" s="8" t="s">
        <v>7</v>
      </c>
      <c r="C34" s="8" t="s">
        <v>8</v>
      </c>
      <c r="D34" s="8" t="s">
        <v>9</v>
      </c>
      <c r="E34" s="9">
        <v>200</v>
      </c>
      <c r="F34" s="10">
        <v>34.9</v>
      </c>
      <c r="G34" s="11">
        <f>(E34*F34)</f>
        <v>6980</v>
      </c>
      <c r="H34" s="12"/>
      <c r="I34" s="12"/>
      <c r="J34" s="12"/>
      <c r="K34" s="12"/>
    </row>
    <row r="35" spans="1:11" ht="15" customHeight="1" x14ac:dyDescent="0.25">
      <c r="A35" s="13" t="s">
        <v>6</v>
      </c>
      <c r="B35" s="13" t="s">
        <v>7</v>
      </c>
      <c r="C35" s="13" t="s">
        <v>10</v>
      </c>
      <c r="D35" s="13" t="s">
        <v>11</v>
      </c>
      <c r="E35" s="7">
        <v>100</v>
      </c>
      <c r="F35" s="14">
        <v>34.9</v>
      </c>
      <c r="G35" s="3">
        <f>(E35*F35)</f>
        <v>3490</v>
      </c>
      <c r="H35" s="2"/>
      <c r="I35" s="2"/>
      <c r="J35" s="2"/>
      <c r="K35" s="2"/>
    </row>
    <row r="36" spans="1:11" ht="15" customHeight="1" x14ac:dyDescent="0.25">
      <c r="A36" s="8" t="s">
        <v>6</v>
      </c>
      <c r="B36" s="8" t="s">
        <v>7</v>
      </c>
      <c r="C36" s="8" t="s">
        <v>12</v>
      </c>
      <c r="D36" s="8" t="s">
        <v>13</v>
      </c>
      <c r="E36" s="9">
        <v>400</v>
      </c>
      <c r="F36" s="10">
        <v>34.9</v>
      </c>
      <c r="G36" s="11">
        <f>(E36*F36)</f>
        <v>13960</v>
      </c>
      <c r="H36" s="12"/>
      <c r="I36" s="12"/>
      <c r="J36" s="12"/>
      <c r="K36" s="12"/>
    </row>
    <row r="37" spans="1:11" ht="15" customHeight="1" x14ac:dyDescent="0.25">
      <c r="A37" s="13" t="s">
        <v>6</v>
      </c>
      <c r="B37" s="13" t="s">
        <v>7</v>
      </c>
      <c r="C37" s="13" t="s">
        <v>14</v>
      </c>
      <c r="D37" s="13" t="s">
        <v>15</v>
      </c>
      <c r="E37" s="7">
        <v>600</v>
      </c>
      <c r="F37" s="14">
        <v>34.9</v>
      </c>
      <c r="G37" s="3">
        <f>(E37*F37)</f>
        <v>20940</v>
      </c>
      <c r="H37" s="2"/>
      <c r="I37" s="2"/>
      <c r="J37" s="2"/>
      <c r="K37" s="2"/>
    </row>
    <row r="38" spans="1:11" ht="15" customHeight="1" x14ac:dyDescent="0.25">
      <c r="A38" s="8" t="s">
        <v>6</v>
      </c>
      <c r="B38" s="8" t="s">
        <v>7</v>
      </c>
      <c r="C38" s="8" t="s">
        <v>16</v>
      </c>
      <c r="D38" s="8" t="s">
        <v>17</v>
      </c>
      <c r="E38" s="9">
        <v>200</v>
      </c>
      <c r="F38" s="10">
        <v>34.9</v>
      </c>
      <c r="G38" s="11">
        <f>(E38*F38)</f>
        <v>6980</v>
      </c>
      <c r="H38" s="12"/>
      <c r="I38" s="12"/>
      <c r="J38" s="12"/>
      <c r="K38" s="12"/>
    </row>
    <row r="39" spans="1:11" ht="15" customHeight="1" x14ac:dyDescent="0.25">
      <c r="A39" s="13" t="s">
        <v>6</v>
      </c>
      <c r="B39" s="13" t="s">
        <v>7</v>
      </c>
      <c r="C39" s="13" t="s">
        <v>18</v>
      </c>
      <c r="D39" s="13" t="s">
        <v>19</v>
      </c>
      <c r="E39" s="7">
        <v>400</v>
      </c>
      <c r="F39" s="14">
        <v>34.9</v>
      </c>
      <c r="G39" s="3">
        <f>(E39*F39)</f>
        <v>13960</v>
      </c>
      <c r="H39" s="2"/>
      <c r="I39" s="2"/>
      <c r="J39" s="2"/>
      <c r="K39" s="2"/>
    </row>
    <row r="40" spans="1:11" ht="15" customHeight="1" x14ac:dyDescent="0.25">
      <c r="A40" s="8" t="s">
        <v>6</v>
      </c>
      <c r="B40" s="8" t="s">
        <v>7</v>
      </c>
      <c r="C40" s="8" t="s">
        <v>20</v>
      </c>
      <c r="D40" s="8" t="s">
        <v>21</v>
      </c>
      <c r="E40" s="9">
        <v>300</v>
      </c>
      <c r="F40" s="10">
        <v>34.9</v>
      </c>
      <c r="G40" s="11">
        <f>(E40*F40)</f>
        <v>10470</v>
      </c>
      <c r="H40" s="12"/>
      <c r="I40" s="12"/>
      <c r="J40" s="12"/>
      <c r="K40" s="12"/>
    </row>
    <row r="41" spans="1:11" ht="15" customHeight="1" x14ac:dyDescent="0.25">
      <c r="A41" s="13" t="s">
        <v>6</v>
      </c>
      <c r="B41" s="13" t="s">
        <v>7</v>
      </c>
      <c r="C41" s="13" t="s">
        <v>22</v>
      </c>
      <c r="D41" s="13" t="s">
        <v>23</v>
      </c>
      <c r="E41" s="7">
        <v>100</v>
      </c>
      <c r="F41" s="14">
        <v>34.9</v>
      </c>
      <c r="G41" s="3">
        <f>(E41*F41)</f>
        <v>3490</v>
      </c>
      <c r="H41" s="2"/>
      <c r="I41" s="2"/>
      <c r="J41" s="2"/>
      <c r="K41" s="2"/>
    </row>
    <row r="42" spans="1:11" ht="15" customHeight="1" x14ac:dyDescent="0.25">
      <c r="A42" s="8" t="s">
        <v>6</v>
      </c>
      <c r="B42" s="8" t="s">
        <v>7</v>
      </c>
      <c r="C42" s="8" t="s">
        <v>24</v>
      </c>
      <c r="D42" s="8" t="s">
        <v>25</v>
      </c>
      <c r="E42" s="9">
        <v>200</v>
      </c>
      <c r="F42" s="10">
        <v>34.9</v>
      </c>
      <c r="G42" s="11">
        <f>(E42*F42)</f>
        <v>6980</v>
      </c>
      <c r="H42" s="12"/>
      <c r="I42" s="12"/>
      <c r="J42" s="12"/>
      <c r="K42" s="12"/>
    </row>
    <row r="43" spans="1:11" ht="15" customHeight="1" x14ac:dyDescent="0.25">
      <c r="A43" s="2"/>
      <c r="B43" s="2"/>
      <c r="C43" s="2"/>
      <c r="D43" s="2"/>
      <c r="E43" s="7">
        <f>SUBTOTAL(9,E34:E42)</f>
        <v>2500</v>
      </c>
      <c r="F43" s="2"/>
      <c r="G43" s="3">
        <f>(E43*F43)</f>
        <v>0</v>
      </c>
      <c r="H43" s="2"/>
      <c r="I43" s="2"/>
      <c r="J43" s="2"/>
      <c r="K43" s="2"/>
    </row>
    <row r="44" spans="1:11" ht="15" customHeight="1" x14ac:dyDescent="0.25">
      <c r="A44" s="8" t="s">
        <v>44</v>
      </c>
      <c r="B44" s="8" t="s">
        <v>45</v>
      </c>
      <c r="C44" s="8" t="s">
        <v>46</v>
      </c>
      <c r="D44" s="8" t="s">
        <v>11</v>
      </c>
      <c r="E44" s="9">
        <v>100</v>
      </c>
      <c r="F44" s="10">
        <v>14.5</v>
      </c>
      <c r="G44" s="11">
        <f>(E44*F44)</f>
        <v>1450</v>
      </c>
      <c r="H44" s="12"/>
      <c r="I44" s="12"/>
      <c r="J44" s="12"/>
      <c r="K44" s="12"/>
    </row>
    <row r="45" spans="1:11" ht="15" customHeight="1" x14ac:dyDescent="0.25">
      <c r="A45" s="13" t="s">
        <v>44</v>
      </c>
      <c r="B45" s="13" t="s">
        <v>45</v>
      </c>
      <c r="C45" s="13" t="s">
        <v>47</v>
      </c>
      <c r="D45" s="13" t="s">
        <v>15</v>
      </c>
      <c r="E45" s="7">
        <v>300</v>
      </c>
      <c r="F45" s="14">
        <v>14.5</v>
      </c>
      <c r="G45" s="3">
        <f>(E45*F45)</f>
        <v>4350</v>
      </c>
      <c r="H45" s="2"/>
      <c r="I45" s="2"/>
      <c r="J45" s="2"/>
      <c r="K45" s="2"/>
    </row>
    <row r="46" spans="1:11" ht="15" customHeight="1" x14ac:dyDescent="0.25">
      <c r="A46" s="8" t="s">
        <v>44</v>
      </c>
      <c r="B46" s="8" t="s">
        <v>45</v>
      </c>
      <c r="C46" s="8" t="s">
        <v>48</v>
      </c>
      <c r="D46" s="8" t="s">
        <v>19</v>
      </c>
      <c r="E46" s="9">
        <v>200</v>
      </c>
      <c r="F46" s="10">
        <v>14.5</v>
      </c>
      <c r="G46" s="11">
        <f>(E46*F46)</f>
        <v>2900</v>
      </c>
      <c r="H46" s="12"/>
      <c r="I46" s="12"/>
      <c r="J46" s="12"/>
      <c r="K46" s="12"/>
    </row>
    <row r="47" spans="1:11" ht="15" customHeight="1" x14ac:dyDescent="0.25">
      <c r="A47" s="13" t="s">
        <v>44</v>
      </c>
      <c r="B47" s="13" t="s">
        <v>45</v>
      </c>
      <c r="C47" s="13" t="s">
        <v>49</v>
      </c>
      <c r="D47" s="13" t="s">
        <v>23</v>
      </c>
      <c r="E47" s="7">
        <v>100</v>
      </c>
      <c r="F47" s="14">
        <v>14.5</v>
      </c>
      <c r="G47" s="3">
        <f>(E47*F47)</f>
        <v>1450</v>
      </c>
      <c r="H47" s="2"/>
      <c r="I47" s="2"/>
      <c r="J47" s="2"/>
      <c r="K47" s="2"/>
    </row>
    <row r="48" spans="1:11" ht="15" customHeight="1" x14ac:dyDescent="0.25">
      <c r="A48" s="12"/>
      <c r="B48" s="12"/>
      <c r="C48" s="12"/>
      <c r="D48" s="12"/>
      <c r="E48" s="9">
        <f>SUBTOTAL(9,E44:E47)</f>
        <v>700</v>
      </c>
      <c r="F48" s="12"/>
      <c r="G48" s="11">
        <f>(E48*F48)</f>
        <v>0</v>
      </c>
      <c r="H48" s="12"/>
      <c r="I48" s="12"/>
      <c r="J48" s="12"/>
      <c r="K48" s="12"/>
    </row>
    <row r="49" spans="1:11" ht="15" customHeight="1" x14ac:dyDescent="0.25">
      <c r="A49" s="13" t="s">
        <v>50</v>
      </c>
      <c r="B49" s="13" t="s">
        <v>51</v>
      </c>
      <c r="C49" s="13" t="s">
        <v>52</v>
      </c>
      <c r="D49" s="13" t="s">
        <v>11</v>
      </c>
      <c r="E49" s="7">
        <v>50</v>
      </c>
      <c r="F49" s="14">
        <v>14.5</v>
      </c>
      <c r="G49" s="3">
        <f>(E49*F49)</f>
        <v>725</v>
      </c>
      <c r="H49" s="2"/>
      <c r="I49" s="2"/>
      <c r="J49" s="2"/>
      <c r="K49" s="2"/>
    </row>
    <row r="50" spans="1:11" ht="15" customHeight="1" x14ac:dyDescent="0.25">
      <c r="A50" s="8" t="s">
        <v>50</v>
      </c>
      <c r="B50" s="8" t="s">
        <v>51</v>
      </c>
      <c r="C50" s="8" t="s">
        <v>53</v>
      </c>
      <c r="D50" s="8" t="s">
        <v>15</v>
      </c>
      <c r="E50" s="9">
        <v>200</v>
      </c>
      <c r="F50" s="10">
        <v>14.5</v>
      </c>
      <c r="G50" s="11">
        <f>(E50*F50)</f>
        <v>2900</v>
      </c>
      <c r="H50" s="12"/>
      <c r="I50" s="12"/>
      <c r="J50" s="12"/>
      <c r="K50" s="12"/>
    </row>
    <row r="51" spans="1:11" ht="15" customHeight="1" x14ac:dyDescent="0.25">
      <c r="A51" s="13" t="s">
        <v>50</v>
      </c>
      <c r="B51" s="13" t="s">
        <v>51</v>
      </c>
      <c r="C51" s="13" t="s">
        <v>54</v>
      </c>
      <c r="D51" s="13" t="s">
        <v>19</v>
      </c>
      <c r="E51" s="7">
        <v>150</v>
      </c>
      <c r="F51" s="14">
        <v>14.5</v>
      </c>
      <c r="G51" s="3">
        <f>(E51*F51)</f>
        <v>2175</v>
      </c>
      <c r="H51" s="2"/>
      <c r="I51" s="2"/>
      <c r="J51" s="2"/>
      <c r="K51" s="2"/>
    </row>
    <row r="52" spans="1:11" ht="15" customHeight="1" x14ac:dyDescent="0.25">
      <c r="A52" s="8" t="s">
        <v>50</v>
      </c>
      <c r="B52" s="8" t="s">
        <v>51</v>
      </c>
      <c r="C52" s="8" t="s">
        <v>55</v>
      </c>
      <c r="D52" s="8" t="s">
        <v>23</v>
      </c>
      <c r="E52" s="9">
        <v>100</v>
      </c>
      <c r="F52" s="10">
        <v>14.5</v>
      </c>
      <c r="G52" s="11">
        <f>(E52*F52)</f>
        <v>1450</v>
      </c>
      <c r="H52" s="12"/>
      <c r="I52" s="12"/>
      <c r="J52" s="12"/>
      <c r="K52" s="12"/>
    </row>
    <row r="53" spans="1:11" ht="15" customHeight="1" x14ac:dyDescent="0.25">
      <c r="A53" s="13" t="s">
        <v>50</v>
      </c>
      <c r="B53" s="13" t="s">
        <v>51</v>
      </c>
      <c r="C53" s="13" t="s">
        <v>56</v>
      </c>
      <c r="D53" s="13" t="s">
        <v>29</v>
      </c>
      <c r="E53" s="7">
        <v>100</v>
      </c>
      <c r="F53" s="14">
        <v>14.5</v>
      </c>
      <c r="G53" s="3">
        <f>(E53*F53)</f>
        <v>1450</v>
      </c>
      <c r="H53" s="2"/>
      <c r="I53" s="2"/>
      <c r="J53" s="2"/>
      <c r="K53" s="2"/>
    </row>
    <row r="54" spans="1:11" ht="15" customHeight="1" x14ac:dyDescent="0.25">
      <c r="A54" s="8" t="s">
        <v>50</v>
      </c>
      <c r="B54" s="8" t="s">
        <v>51</v>
      </c>
      <c r="C54" s="8" t="s">
        <v>57</v>
      </c>
      <c r="D54" s="8" t="s">
        <v>33</v>
      </c>
      <c r="E54" s="9">
        <v>300</v>
      </c>
      <c r="F54" s="10">
        <v>14.5</v>
      </c>
      <c r="G54" s="11">
        <f>(E54*F54)</f>
        <v>4350</v>
      </c>
      <c r="H54" s="12"/>
      <c r="I54" s="12"/>
      <c r="J54" s="12"/>
      <c r="K54" s="12"/>
    </row>
    <row r="55" spans="1:11" ht="15" customHeight="1" x14ac:dyDescent="0.25">
      <c r="A55" s="13" t="s">
        <v>50</v>
      </c>
      <c r="B55" s="13" t="s">
        <v>51</v>
      </c>
      <c r="C55" s="13" t="s">
        <v>58</v>
      </c>
      <c r="D55" s="13" t="s">
        <v>37</v>
      </c>
      <c r="E55" s="7">
        <v>200</v>
      </c>
      <c r="F55" s="14">
        <v>14.5</v>
      </c>
      <c r="G55" s="3">
        <f>(E55*F55)</f>
        <v>2900</v>
      </c>
      <c r="H55" s="2"/>
      <c r="I55" s="2"/>
      <c r="J55" s="2"/>
      <c r="K55" s="2"/>
    </row>
    <row r="56" spans="1:11" ht="15" customHeight="1" x14ac:dyDescent="0.25">
      <c r="A56" s="8" t="s">
        <v>50</v>
      </c>
      <c r="B56" s="8" t="s">
        <v>51</v>
      </c>
      <c r="C56" s="8" t="s">
        <v>59</v>
      </c>
      <c r="D56" s="8" t="s">
        <v>41</v>
      </c>
      <c r="E56" s="9">
        <v>100</v>
      </c>
      <c r="F56" s="10">
        <v>14.5</v>
      </c>
      <c r="G56" s="11">
        <f>(E56*F56)</f>
        <v>1450</v>
      </c>
      <c r="H56" s="12"/>
      <c r="I56" s="12"/>
      <c r="J56" s="12"/>
      <c r="K56" s="12"/>
    </row>
    <row r="57" spans="1:11" ht="15" customHeight="1" x14ac:dyDescent="0.25">
      <c r="A57" s="2"/>
      <c r="B57" s="2"/>
      <c r="C57" s="2"/>
      <c r="D57" s="2"/>
      <c r="E57" s="7">
        <f>SUBTOTAL(9,E49:E56)</f>
        <v>1200</v>
      </c>
      <c r="F57" s="2"/>
      <c r="G57" s="3">
        <f>(E57*F57)</f>
        <v>0</v>
      </c>
      <c r="H57" s="2"/>
      <c r="I57" s="2"/>
      <c r="J57" s="2"/>
      <c r="K57" s="2"/>
    </row>
    <row r="58" spans="1:11" ht="15" customHeight="1" x14ac:dyDescent="0.25">
      <c r="A58" s="8" t="s">
        <v>44</v>
      </c>
      <c r="B58" s="8" t="s">
        <v>45</v>
      </c>
      <c r="C58" s="8" t="s">
        <v>46</v>
      </c>
      <c r="D58" s="8" t="s">
        <v>11</v>
      </c>
      <c r="E58" s="9">
        <v>100</v>
      </c>
      <c r="F58" s="10">
        <v>14.5</v>
      </c>
      <c r="G58" s="11">
        <f>(E58*F58)</f>
        <v>1450</v>
      </c>
      <c r="H58" s="12"/>
      <c r="I58" s="12"/>
      <c r="J58" s="12"/>
      <c r="K58" s="12"/>
    </row>
    <row r="59" spans="1:11" ht="15" customHeight="1" x14ac:dyDescent="0.25">
      <c r="A59" s="13" t="s">
        <v>44</v>
      </c>
      <c r="B59" s="13" t="s">
        <v>45</v>
      </c>
      <c r="C59" s="13" t="s">
        <v>47</v>
      </c>
      <c r="D59" s="13" t="s">
        <v>15</v>
      </c>
      <c r="E59" s="7">
        <v>300</v>
      </c>
      <c r="F59" s="14">
        <v>14.5</v>
      </c>
      <c r="G59" s="3">
        <f>(E59*F59)</f>
        <v>4350</v>
      </c>
      <c r="H59" s="2"/>
      <c r="I59" s="2"/>
      <c r="J59" s="2"/>
      <c r="K59" s="2"/>
    </row>
    <row r="60" spans="1:11" ht="15" customHeight="1" x14ac:dyDescent="0.25">
      <c r="A60" s="8" t="s">
        <v>44</v>
      </c>
      <c r="B60" s="8" t="s">
        <v>45</v>
      </c>
      <c r="C60" s="8" t="s">
        <v>48</v>
      </c>
      <c r="D60" s="8" t="s">
        <v>19</v>
      </c>
      <c r="E60" s="9">
        <v>200</v>
      </c>
      <c r="F60" s="10">
        <v>14.5</v>
      </c>
      <c r="G60" s="11">
        <f>(E60*F60)</f>
        <v>2900</v>
      </c>
      <c r="H60" s="12"/>
      <c r="I60" s="12"/>
      <c r="J60" s="12"/>
      <c r="K60" s="12"/>
    </row>
    <row r="61" spans="1:11" ht="15" customHeight="1" x14ac:dyDescent="0.25">
      <c r="A61" s="13" t="s">
        <v>44</v>
      </c>
      <c r="B61" s="13" t="s">
        <v>45</v>
      </c>
      <c r="C61" s="13" t="s">
        <v>49</v>
      </c>
      <c r="D61" s="13" t="s">
        <v>23</v>
      </c>
      <c r="E61" s="7">
        <v>100</v>
      </c>
      <c r="F61" s="14">
        <v>14.5</v>
      </c>
      <c r="G61" s="3">
        <f>(E61*F61)</f>
        <v>1450</v>
      </c>
      <c r="H61" s="2"/>
      <c r="I61" s="2"/>
      <c r="J61" s="2"/>
      <c r="K61" s="2"/>
    </row>
    <row r="62" spans="1:11" ht="15" customHeight="1" x14ac:dyDescent="0.25">
      <c r="A62" s="12"/>
      <c r="B62" s="12"/>
      <c r="C62" s="12"/>
      <c r="D62" s="12"/>
      <c r="E62" s="9">
        <f>SUBTOTAL(9,E58:E61)</f>
        <v>700</v>
      </c>
      <c r="F62" s="12"/>
      <c r="G62" s="11">
        <f>(E62*F62)</f>
        <v>0</v>
      </c>
      <c r="H62" s="12"/>
      <c r="I62" s="12"/>
      <c r="J62" s="12"/>
      <c r="K62" s="12"/>
    </row>
    <row r="63" spans="1:11" ht="15" customHeight="1" x14ac:dyDescent="0.25">
      <c r="A63" s="13" t="s">
        <v>50</v>
      </c>
      <c r="B63" s="13" t="s">
        <v>51</v>
      </c>
      <c r="C63" s="13" t="s">
        <v>52</v>
      </c>
      <c r="D63" s="13" t="s">
        <v>11</v>
      </c>
      <c r="E63" s="7">
        <v>50</v>
      </c>
      <c r="F63" s="14">
        <v>14.5</v>
      </c>
      <c r="G63" s="3">
        <f>(E63*F63)</f>
        <v>725</v>
      </c>
      <c r="H63" s="2"/>
      <c r="I63" s="2"/>
      <c r="J63" s="2"/>
      <c r="K63" s="2"/>
    </row>
    <row r="64" spans="1:11" ht="15" customHeight="1" x14ac:dyDescent="0.25">
      <c r="A64" s="8" t="s">
        <v>50</v>
      </c>
      <c r="B64" s="8" t="s">
        <v>51</v>
      </c>
      <c r="C64" s="8" t="s">
        <v>53</v>
      </c>
      <c r="D64" s="8" t="s">
        <v>15</v>
      </c>
      <c r="E64" s="9">
        <v>200</v>
      </c>
      <c r="F64" s="10">
        <v>14.5</v>
      </c>
      <c r="G64" s="11">
        <f>(E64*F64)</f>
        <v>2900</v>
      </c>
      <c r="H64" s="12"/>
      <c r="I64" s="12"/>
      <c r="J64" s="12"/>
      <c r="K64" s="12"/>
    </row>
    <row r="65" spans="1:11" ht="15" customHeight="1" x14ac:dyDescent="0.25">
      <c r="A65" s="13" t="s">
        <v>50</v>
      </c>
      <c r="B65" s="13" t="s">
        <v>51</v>
      </c>
      <c r="C65" s="13" t="s">
        <v>54</v>
      </c>
      <c r="D65" s="13" t="s">
        <v>19</v>
      </c>
      <c r="E65" s="7">
        <v>150</v>
      </c>
      <c r="F65" s="14">
        <v>14.5</v>
      </c>
      <c r="G65" s="3">
        <f>(E65*F65)</f>
        <v>2175</v>
      </c>
      <c r="H65" s="2"/>
      <c r="I65" s="2"/>
      <c r="J65" s="2"/>
      <c r="K65" s="2"/>
    </row>
    <row r="66" spans="1:11" ht="15" customHeight="1" x14ac:dyDescent="0.25">
      <c r="A66" s="8" t="s">
        <v>50</v>
      </c>
      <c r="B66" s="8" t="s">
        <v>51</v>
      </c>
      <c r="C66" s="8" t="s">
        <v>55</v>
      </c>
      <c r="D66" s="8" t="s">
        <v>23</v>
      </c>
      <c r="E66" s="9">
        <v>100</v>
      </c>
      <c r="F66" s="10">
        <v>14.5</v>
      </c>
      <c r="G66" s="11">
        <f>(E66*F66)</f>
        <v>1450</v>
      </c>
      <c r="H66" s="12"/>
      <c r="I66" s="12"/>
      <c r="J66" s="12"/>
      <c r="K66" s="12"/>
    </row>
    <row r="67" spans="1:11" ht="15" customHeight="1" x14ac:dyDescent="0.25">
      <c r="A67" s="13" t="s">
        <v>50</v>
      </c>
      <c r="B67" s="13" t="s">
        <v>51</v>
      </c>
      <c r="C67" s="13" t="s">
        <v>56</v>
      </c>
      <c r="D67" s="13" t="s">
        <v>29</v>
      </c>
      <c r="E67" s="7">
        <v>100</v>
      </c>
      <c r="F67" s="14">
        <v>14.5</v>
      </c>
      <c r="G67" s="3">
        <f>(E67*F67)</f>
        <v>1450</v>
      </c>
      <c r="H67" s="2"/>
      <c r="I67" s="2"/>
      <c r="J67" s="2"/>
      <c r="K67" s="2"/>
    </row>
    <row r="68" spans="1:11" ht="15" customHeight="1" x14ac:dyDescent="0.25">
      <c r="A68" s="8" t="s">
        <v>50</v>
      </c>
      <c r="B68" s="8" t="s">
        <v>51</v>
      </c>
      <c r="C68" s="8" t="s">
        <v>57</v>
      </c>
      <c r="D68" s="8" t="s">
        <v>33</v>
      </c>
      <c r="E68" s="9">
        <v>300</v>
      </c>
      <c r="F68" s="10">
        <v>14.5</v>
      </c>
      <c r="G68" s="11">
        <f>(E68*F68)</f>
        <v>4350</v>
      </c>
      <c r="H68" s="12"/>
      <c r="I68" s="12"/>
      <c r="J68" s="12"/>
      <c r="K68" s="12"/>
    </row>
    <row r="69" spans="1:11" ht="15" customHeight="1" x14ac:dyDescent="0.25">
      <c r="A69" s="13" t="s">
        <v>50</v>
      </c>
      <c r="B69" s="13" t="s">
        <v>51</v>
      </c>
      <c r="C69" s="13" t="s">
        <v>58</v>
      </c>
      <c r="D69" s="13" t="s">
        <v>37</v>
      </c>
      <c r="E69" s="7">
        <v>200</v>
      </c>
      <c r="F69" s="14">
        <v>14.5</v>
      </c>
      <c r="G69" s="3">
        <f>(E69*F69)</f>
        <v>2900</v>
      </c>
      <c r="H69" s="2"/>
      <c r="I69" s="2"/>
      <c r="J69" s="2"/>
      <c r="K69" s="2"/>
    </row>
    <row r="70" spans="1:11" ht="15" customHeight="1" x14ac:dyDescent="0.25">
      <c r="A70" s="8" t="s">
        <v>50</v>
      </c>
      <c r="B70" s="8" t="s">
        <v>51</v>
      </c>
      <c r="C70" s="8" t="s">
        <v>59</v>
      </c>
      <c r="D70" s="8" t="s">
        <v>41</v>
      </c>
      <c r="E70" s="9">
        <v>100</v>
      </c>
      <c r="F70" s="10">
        <v>14.5</v>
      </c>
      <c r="G70" s="11">
        <f>(E70*F70)</f>
        <v>1450</v>
      </c>
      <c r="H70" s="12"/>
      <c r="I70" s="12"/>
      <c r="J70" s="12"/>
      <c r="K70" s="12"/>
    </row>
    <row r="71" spans="1:11" ht="15" customHeight="1" x14ac:dyDescent="0.25">
      <c r="A71" s="2"/>
      <c r="B71" s="2"/>
      <c r="C71" s="2"/>
      <c r="D71" s="2"/>
      <c r="E71" s="7">
        <f>SUBTOTAL(9,E63:E70)</f>
        <v>1200</v>
      </c>
      <c r="F71" s="2"/>
      <c r="G71" s="3">
        <f>(E71*F71)</f>
        <v>0</v>
      </c>
      <c r="H71" s="2"/>
      <c r="I71" s="2"/>
      <c r="J71" s="2"/>
      <c r="K71" s="2"/>
    </row>
    <row r="72" spans="1:11" ht="15" customHeight="1" x14ac:dyDescent="0.25">
      <c r="A72" s="8" t="s">
        <v>60</v>
      </c>
      <c r="B72" s="8" t="s">
        <v>61</v>
      </c>
      <c r="C72" s="8" t="s">
        <v>62</v>
      </c>
      <c r="D72" s="8" t="s">
        <v>63</v>
      </c>
      <c r="E72" s="9">
        <v>500</v>
      </c>
      <c r="F72" s="10">
        <v>7.25</v>
      </c>
      <c r="G72" s="11">
        <f>(E72*F72)</f>
        <v>3625</v>
      </c>
      <c r="H72" s="12"/>
      <c r="I72" s="12"/>
      <c r="J72" s="12"/>
      <c r="K72" s="12"/>
    </row>
    <row r="73" spans="1:11" ht="15" customHeight="1" x14ac:dyDescent="0.25">
      <c r="A73" s="13" t="s">
        <v>60</v>
      </c>
      <c r="B73" s="13" t="s">
        <v>61</v>
      </c>
      <c r="C73" s="13" t="s">
        <v>64</v>
      </c>
      <c r="D73" s="13" t="s">
        <v>65</v>
      </c>
      <c r="E73" s="7">
        <v>1500</v>
      </c>
      <c r="F73" s="14">
        <v>7.25</v>
      </c>
      <c r="G73" s="3">
        <f>(E73*F73)</f>
        <v>10875</v>
      </c>
      <c r="H73" s="2"/>
      <c r="I73" s="2"/>
      <c r="J73" s="2"/>
      <c r="K73" s="2"/>
    </row>
    <row r="74" spans="1:11" ht="15" customHeight="1" x14ac:dyDescent="0.25">
      <c r="A74" s="8" t="s">
        <v>60</v>
      </c>
      <c r="B74" s="8" t="s">
        <v>61</v>
      </c>
      <c r="C74" s="8" t="s">
        <v>66</v>
      </c>
      <c r="D74" s="8" t="s">
        <v>67</v>
      </c>
      <c r="E74" s="9">
        <v>2500</v>
      </c>
      <c r="F74" s="10">
        <v>7.25</v>
      </c>
      <c r="G74" s="11">
        <f>(E74*F74)</f>
        <v>18125</v>
      </c>
      <c r="H74" s="12"/>
      <c r="I74" s="12"/>
      <c r="J74" s="12"/>
      <c r="K74" s="12"/>
    </row>
    <row r="75" spans="1:11" ht="15" customHeight="1" x14ac:dyDescent="0.25">
      <c r="A75" s="13" t="s">
        <v>60</v>
      </c>
      <c r="B75" s="13" t="s">
        <v>61</v>
      </c>
      <c r="C75" s="13" t="s">
        <v>68</v>
      </c>
      <c r="D75" s="13" t="s">
        <v>69</v>
      </c>
      <c r="E75" s="7">
        <v>500</v>
      </c>
      <c r="F75" s="14">
        <v>7.25</v>
      </c>
      <c r="G75" s="3">
        <f>(E75*F75)</f>
        <v>3625</v>
      </c>
      <c r="H75" s="2"/>
      <c r="I75" s="2"/>
      <c r="J75" s="2"/>
      <c r="K75" s="2"/>
    </row>
    <row r="76" spans="1:11" ht="15" customHeight="1" x14ac:dyDescent="0.25">
      <c r="A76" s="12"/>
      <c r="B76" s="12"/>
      <c r="C76" s="12"/>
      <c r="D76" s="12"/>
      <c r="E76" s="9">
        <f>SUBTOTAL(9,E72:E75)</f>
        <v>5000</v>
      </c>
      <c r="F76" s="12"/>
      <c r="G76" s="11">
        <f>(E76*F76)</f>
        <v>0</v>
      </c>
      <c r="H76" s="12"/>
      <c r="I76" s="12"/>
      <c r="J76" s="12"/>
      <c r="K76" s="12"/>
    </row>
    <row r="77" spans="1:11" ht="15" customHeight="1" x14ac:dyDescent="0.25">
      <c r="A77" s="13" t="s">
        <v>70</v>
      </c>
      <c r="B77" s="13" t="s">
        <v>71</v>
      </c>
      <c r="C77" s="13" t="s">
        <v>72</v>
      </c>
      <c r="D77" s="13" t="s">
        <v>63</v>
      </c>
      <c r="E77" s="7">
        <v>500</v>
      </c>
      <c r="F77" s="14">
        <v>7.25</v>
      </c>
      <c r="G77" s="3">
        <f>(E77*F77)</f>
        <v>3625</v>
      </c>
      <c r="H77" s="2"/>
      <c r="I77" s="2"/>
      <c r="J77" s="2"/>
      <c r="K77" s="2"/>
    </row>
    <row r="78" spans="1:11" ht="15" customHeight="1" x14ac:dyDescent="0.25">
      <c r="A78" s="8" t="s">
        <v>70</v>
      </c>
      <c r="B78" s="8" t="s">
        <v>71</v>
      </c>
      <c r="C78" s="8" t="s">
        <v>73</v>
      </c>
      <c r="D78" s="8" t="s">
        <v>65</v>
      </c>
      <c r="E78" s="9">
        <v>1500</v>
      </c>
      <c r="F78" s="10">
        <v>7.25</v>
      </c>
      <c r="G78" s="11">
        <f>(E78*F78)</f>
        <v>10875</v>
      </c>
      <c r="H78" s="12"/>
      <c r="I78" s="12"/>
      <c r="J78" s="12"/>
      <c r="K78" s="12"/>
    </row>
    <row r="79" spans="1:11" ht="15" customHeight="1" x14ac:dyDescent="0.25">
      <c r="A79" s="13" t="s">
        <v>70</v>
      </c>
      <c r="B79" s="13" t="s">
        <v>71</v>
      </c>
      <c r="C79" s="13" t="s">
        <v>74</v>
      </c>
      <c r="D79" s="13" t="s">
        <v>67</v>
      </c>
      <c r="E79" s="7">
        <v>2500</v>
      </c>
      <c r="F79" s="14">
        <v>7.25</v>
      </c>
      <c r="G79" s="3">
        <f>(E79*F79)</f>
        <v>18125</v>
      </c>
      <c r="H79" s="2"/>
      <c r="I79" s="2"/>
      <c r="J79" s="2"/>
      <c r="K79" s="2"/>
    </row>
    <row r="80" spans="1:11" ht="15" customHeight="1" x14ac:dyDescent="0.25">
      <c r="A80" s="8" t="s">
        <v>70</v>
      </c>
      <c r="B80" s="8" t="s">
        <v>71</v>
      </c>
      <c r="C80" s="8" t="s">
        <v>75</v>
      </c>
      <c r="D80" s="8" t="s">
        <v>69</v>
      </c>
      <c r="E80" s="9">
        <v>500</v>
      </c>
      <c r="F80" s="10">
        <v>7.25</v>
      </c>
      <c r="G80" s="11">
        <f>(E80*F80)</f>
        <v>3625</v>
      </c>
      <c r="H80" s="12"/>
      <c r="I80" s="12"/>
      <c r="J80" s="12"/>
      <c r="K80" s="12"/>
    </row>
    <row r="81" spans="1:11" ht="15" customHeight="1" x14ac:dyDescent="0.25">
      <c r="A81" s="2"/>
      <c r="B81" s="2"/>
      <c r="C81" s="2"/>
      <c r="D81" s="2"/>
      <c r="E81" s="15">
        <v>5000</v>
      </c>
      <c r="F81" s="2"/>
      <c r="G81" s="3">
        <f>(E81*F81)</f>
        <v>0</v>
      </c>
      <c r="H81" s="2"/>
      <c r="I81" s="2"/>
      <c r="J81" s="2"/>
      <c r="K81" s="2"/>
    </row>
    <row r="82" spans="1:11" ht="15" customHeight="1" x14ac:dyDescent="0.25">
      <c r="A82" s="8" t="s">
        <v>76</v>
      </c>
      <c r="B82" s="8" t="s">
        <v>77</v>
      </c>
      <c r="C82" s="8" t="s">
        <v>78</v>
      </c>
      <c r="D82" s="8" t="s">
        <v>63</v>
      </c>
      <c r="E82" s="16">
        <v>200</v>
      </c>
      <c r="F82" s="10">
        <v>7.25</v>
      </c>
      <c r="G82" s="11">
        <f>(E82*F82)</f>
        <v>1450</v>
      </c>
      <c r="H82" s="12"/>
      <c r="I82" s="12"/>
      <c r="J82" s="12"/>
      <c r="K82" s="12"/>
    </row>
    <row r="83" spans="1:11" ht="15" customHeight="1" x14ac:dyDescent="0.25">
      <c r="A83" s="13" t="s">
        <v>76</v>
      </c>
      <c r="B83" s="13" t="s">
        <v>77</v>
      </c>
      <c r="C83" s="13" t="s">
        <v>79</v>
      </c>
      <c r="D83" s="13" t="s">
        <v>65</v>
      </c>
      <c r="E83" s="15">
        <v>1000</v>
      </c>
      <c r="F83" s="14">
        <v>7.25</v>
      </c>
      <c r="G83" s="3">
        <f>(E83*F83)</f>
        <v>7250</v>
      </c>
      <c r="H83" s="2"/>
      <c r="I83" s="2"/>
      <c r="J83" s="2"/>
      <c r="K83" s="2"/>
    </row>
    <row r="84" spans="1:11" ht="15" customHeight="1" x14ac:dyDescent="0.25">
      <c r="A84" s="8" t="s">
        <v>76</v>
      </c>
      <c r="B84" s="8" t="s">
        <v>77</v>
      </c>
      <c r="C84" s="8" t="s">
        <v>80</v>
      </c>
      <c r="D84" s="8" t="s">
        <v>67</v>
      </c>
      <c r="E84" s="16">
        <v>1500</v>
      </c>
      <c r="F84" s="10">
        <v>7.25</v>
      </c>
      <c r="G84" s="11">
        <f>(E84*F84)</f>
        <v>10875</v>
      </c>
      <c r="H84" s="12"/>
      <c r="I84" s="12"/>
      <c r="J84" s="12"/>
      <c r="K84" s="12"/>
    </row>
    <row r="85" spans="1:11" ht="15" customHeight="1" x14ac:dyDescent="0.25">
      <c r="A85" s="13" t="s">
        <v>76</v>
      </c>
      <c r="B85" s="13" t="s">
        <v>77</v>
      </c>
      <c r="C85" s="13" t="s">
        <v>81</v>
      </c>
      <c r="D85" s="13" t="s">
        <v>69</v>
      </c>
      <c r="E85" s="15">
        <v>300</v>
      </c>
      <c r="F85" s="14">
        <v>7.25</v>
      </c>
      <c r="G85" s="3">
        <f>(E85*F85)</f>
        <v>2175</v>
      </c>
      <c r="H85" s="2"/>
      <c r="I85" s="2"/>
      <c r="J85" s="2"/>
      <c r="K85" s="2"/>
    </row>
    <row r="86" spans="1:11" ht="15" customHeight="1" x14ac:dyDescent="0.25">
      <c r="A86" s="12"/>
      <c r="B86" s="12"/>
      <c r="C86" s="12"/>
      <c r="D86" s="12"/>
      <c r="E86" s="16">
        <v>3000</v>
      </c>
      <c r="F86" s="12"/>
      <c r="G86" s="11">
        <f>(E86*F86)</f>
        <v>0</v>
      </c>
      <c r="H86" s="12"/>
      <c r="I86" s="12"/>
      <c r="J86" s="12"/>
      <c r="K86" s="12"/>
    </row>
    <row r="87" spans="1:11" ht="15" customHeight="1" x14ac:dyDescent="0.25">
      <c r="A87" s="13" t="s">
        <v>82</v>
      </c>
      <c r="B87" s="13" t="s">
        <v>77</v>
      </c>
      <c r="C87" s="13" t="s">
        <v>83</v>
      </c>
      <c r="D87" s="13" t="s">
        <v>63</v>
      </c>
      <c r="E87" s="15">
        <v>200</v>
      </c>
      <c r="F87" s="14">
        <v>7.25</v>
      </c>
      <c r="G87" s="3">
        <f>(E87*F87)</f>
        <v>1450</v>
      </c>
      <c r="H87" s="2"/>
      <c r="I87" s="2"/>
      <c r="J87" s="2"/>
      <c r="K87" s="2"/>
    </row>
    <row r="88" spans="1:11" ht="15" customHeight="1" x14ac:dyDescent="0.25">
      <c r="A88" s="8" t="s">
        <v>82</v>
      </c>
      <c r="B88" s="8" t="s">
        <v>77</v>
      </c>
      <c r="C88" s="8" t="s">
        <v>84</v>
      </c>
      <c r="D88" s="8" t="s">
        <v>65</v>
      </c>
      <c r="E88" s="16">
        <v>1000</v>
      </c>
      <c r="F88" s="10">
        <v>7.25</v>
      </c>
      <c r="G88" s="11">
        <f>(E88*F88)</f>
        <v>7250</v>
      </c>
      <c r="H88" s="12"/>
      <c r="I88" s="12"/>
      <c r="J88" s="12"/>
      <c r="K88" s="12"/>
    </row>
    <row r="89" spans="1:11" ht="15" customHeight="1" x14ac:dyDescent="0.25">
      <c r="A89" s="13" t="s">
        <v>82</v>
      </c>
      <c r="B89" s="13" t="s">
        <v>77</v>
      </c>
      <c r="C89" s="13" t="s">
        <v>85</v>
      </c>
      <c r="D89" s="13" t="s">
        <v>67</v>
      </c>
      <c r="E89" s="15">
        <v>1500</v>
      </c>
      <c r="F89" s="14">
        <v>7.25</v>
      </c>
      <c r="G89" s="3">
        <f>(E89*F89)</f>
        <v>10875</v>
      </c>
      <c r="H89" s="2"/>
      <c r="I89" s="2"/>
      <c r="J89" s="2"/>
      <c r="K89" s="2"/>
    </row>
    <row r="90" spans="1:11" ht="15" customHeight="1" x14ac:dyDescent="0.25">
      <c r="A90" s="8" t="s">
        <v>82</v>
      </c>
      <c r="B90" s="8" t="s">
        <v>77</v>
      </c>
      <c r="C90" s="8" t="s">
        <v>86</v>
      </c>
      <c r="D90" s="8" t="s">
        <v>69</v>
      </c>
      <c r="E90" s="16">
        <v>300</v>
      </c>
      <c r="F90" s="10">
        <v>7.25</v>
      </c>
      <c r="G90" s="11">
        <f>(E90*F90)</f>
        <v>2175</v>
      </c>
      <c r="H90" s="12"/>
      <c r="I90" s="12"/>
      <c r="J90" s="12"/>
      <c r="K90" s="12"/>
    </row>
    <row r="91" spans="1:11" ht="15" customHeight="1" x14ac:dyDescent="0.25">
      <c r="A91" s="2"/>
      <c r="B91" s="2"/>
      <c r="C91" s="2"/>
      <c r="D91" s="2"/>
      <c r="E91" s="15">
        <v>3000</v>
      </c>
      <c r="F91" s="2"/>
      <c r="G91" s="3">
        <f>SUM(G4:G90)</f>
        <v>534060</v>
      </c>
      <c r="H91" s="2"/>
      <c r="I91" s="2"/>
      <c r="J91" s="2"/>
      <c r="K91" s="2"/>
    </row>
    <row r="92" spans="1:11" ht="15" customHeight="1" x14ac:dyDescent="0.25">
      <c r="A92" s="12"/>
      <c r="B92" s="12"/>
      <c r="C92" s="12"/>
      <c r="D92" s="12"/>
      <c r="E92" s="12"/>
      <c r="F92" s="12"/>
      <c r="G92" s="11"/>
      <c r="H92" s="12"/>
      <c r="I92" s="12"/>
      <c r="J92" s="12"/>
      <c r="K92" s="12"/>
    </row>
  </sheetData>
  <pageMargins left="0.7" right="0.7" top="0.75" bottom="0.75" header="0.3" footer="0.3"/>
  <pageSetup scale="5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2022-10-24T08:15:00Z</dcterms:modified>
</cp:coreProperties>
</file>